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035" windowHeight="9540"/>
  </bookViews>
  <sheets>
    <sheet name="Munka1" sheetId="1" r:id="rId1"/>
    <sheet name="Munka2" sheetId="2" r:id="rId2"/>
    <sheet name="Munka3" sheetId="3" r:id="rId3"/>
  </sheets>
  <definedNames>
    <definedName name="_xlnm._FilterDatabase" localSheetId="0" hidden="1">Munka1!$B$2:$B$26</definedName>
    <definedName name="_xlnm.Print_Area" localSheetId="0">Munka1!$A$1:$G$24</definedName>
  </definedNames>
  <calcPr calcId="145621"/>
</workbook>
</file>

<file path=xl/calcChain.xml><?xml version="1.0" encoding="utf-8"?>
<calcChain xmlns="http://schemas.openxmlformats.org/spreadsheetml/2006/main">
  <c r="F23" i="1" l="1"/>
  <c r="F22" i="1"/>
  <c r="F21" i="1"/>
  <c r="G20" i="1"/>
  <c r="F20" i="1"/>
  <c r="G17" i="1" l="1"/>
  <c r="F17" i="1"/>
  <c r="G12" i="1"/>
  <c r="F12" i="1"/>
  <c r="G7" i="1" l="1"/>
  <c r="F7" i="1"/>
  <c r="G1" i="1" l="1"/>
  <c r="F1" i="1"/>
</calcChain>
</file>

<file path=xl/sharedStrings.xml><?xml version="1.0" encoding="utf-8"?>
<sst xmlns="http://schemas.openxmlformats.org/spreadsheetml/2006/main" count="19" uniqueCount="18">
  <si>
    <t>db</t>
  </si>
  <si>
    <t>A telepítési munkálatok költségeit külön meg kell adni.</t>
  </si>
  <si>
    <t>anyag</t>
  </si>
  <si>
    <t>dij</t>
  </si>
  <si>
    <t>anyag össz</t>
  </si>
  <si>
    <t>díj össz</t>
  </si>
  <si>
    <t>tétel</t>
  </si>
  <si>
    <t>Hajlékony kábeles áramköri hozzávezetések</t>
  </si>
  <si>
    <t>Azokban az esetekben, ahol a hatásvilágítási áramköri csatlakozókat valamilyen berendezés mozgórészére kell telepíteni, az áramköröket a mozgástartományt áthidaló hajlékony kábeles áramköri hozzávezetésen keresztül kell megtáplálni. 
Az áramkörök számához és terhelhetőségéhez kell a kábeleket elektromosan méretezni, míg a kábel hosszát a mozgástartomány és a távolságok határozzák meg.
Megadtuk a mozgástartományt és a mozgatási sebességet is.</t>
  </si>
  <si>
    <t>A fenti hajlékony hozzávezetések költségeinek számításánál a mechanikus rögzítéseket is vegyék figyelembe.
A fentiekben felsorolt telepítési helyeken költségelni kell a hajlékony kábel két végén a kötéséhez felhasználandó sorkapocs dobozokat is.
A világítási tartókon, a sorkapocs doboztól a csatlakozó dobozig, a kábelezést költségelni kell.</t>
  </si>
  <si>
    <t>Csatlakozók dobozok</t>
  </si>
  <si>
    <t>Telepítés</t>
  </si>
  <si>
    <t>INSTALLÁCIÓ</t>
  </si>
  <si>
    <t>A teljes hatásvilágítási rendszer csatlakozós felületeit az ajánlatban költségelni kell.
A csatlakozó dobozok költségeinek számításánál a csatolt SZV …. jelű rajzon vázolt kialakítást kell figyelembe venni
A hatásvilágítási áramkörök csatlakozó dobozait fémszerkezetű, egységes kialakítású rendszerben kell leszállítani.
A csatlakozó dobozok kitörhető szerelvény helyekkel készüljenek, és az adott pozíció által meghatározott szerelvényezéssel kerüljenek telepítésre.
A hatásvilágítási rendszer világítási pozícióiban telepítendő szabályozott és direkt kapcsolású áramköri csatlakozókat, valamint a vezérlő vonalak (Ethernet/DMX) csatlakozóit az ajánlatban költségelni kell.
A szerelvények ABL Sursum és Neutrik gyártmányok legyenek. A csapfedeles aljzat fedele 180°-ban nyitható
A telepítési rajzokon az egységesített doboz típusokat adtuk meg.
A telepített dobozok szerelvényezését a mellékelt "Áramkör kiosztási lista" táblázat alapján kell elvégezni.
A kábelezés, a csatlakozó doboz, és a csatlakozók kivitele feleljen meg, a színpadi telepítés követelményeként, az időszakosan nedves környezetre vonatkozó magyar szabványok előírásainak.
A csatlakozó dobozok telepítése és a csatlakozók bekötése a Vállalkozó feladata.</t>
  </si>
  <si>
    <t xml:space="preserve"> A tételben a meglévő dimmerrendszer bontási munkálatait költségelni kell. A Generál villamos kivitelező szállítja és fekteti le a hatásvilágítási rendszer kábeleit, a szabályzó egységektől a világítási pozíciókba telepített csatlakozó pontokig.
Vállalkozó szállítja és telepíti és beköti a hatávilágítás egységesített szerelvénydobozait.
Vállalkozó készíti el a hatásvilágítás hajlékony kábeles hozzávezetéseit, a tartók feletti kötődoboztól a tartón lévő végpontokig. Generál elektromos kivitelező csak a kábelezést készíti el a kiviteli terveknek megfelelően. 
Minden további kötő doboz és rögzítő elem elkészítése vállalkozó feladata.
A hajlékony kábelek bemérése és bekötése a Vállalkozó feladata.</t>
  </si>
  <si>
    <t>Bruttó</t>
  </si>
  <si>
    <t>ÁFA</t>
  </si>
  <si>
    <t>Nettó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</si>
</sst>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1" applyNumberFormat="1" applyFont="1" applyAlignment="1">
      <alignment vertical="center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justify" wrapText="1"/>
    </xf>
    <xf numFmtId="164" fontId="2" fillId="0" borderId="0" xfId="1" applyNumberFormat="1" applyFont="1" applyAlignment="1">
      <alignment horizontal="center" vertical="center"/>
    </xf>
  </cellXfs>
  <cellStyles count="2">
    <cellStyle name="Normál" xfId="0" builtinId="0"/>
    <cellStyle name="Pénznem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1684</xdr:rowOff>
    </xdr:from>
    <xdr:to>
      <xdr:col>0</xdr:col>
      <xdr:colOff>7429500</xdr:colOff>
      <xdr:row>13</xdr:row>
      <xdr:rowOff>1581151</xdr:rowOff>
    </xdr:to>
    <xdr:sp macro="" textlink="">
      <xdr:nvSpPr>
        <xdr:cNvPr id="2" name="Szövegdoboz 1"/>
        <xdr:cNvSpPr txBox="1"/>
      </xdr:nvSpPr>
      <xdr:spPr>
        <a:xfrm>
          <a:off x="0" y="72877459"/>
          <a:ext cx="7429500" cy="1579467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hu-HU" sz="1100"/>
            <a:t>Telepítési hely		  világítási ák. 		DMX	Ethernet	mozgási       adatok</a:t>
          </a:r>
        </a:p>
        <a:p>
          <a:r>
            <a:rPr lang="hu-HU" sz="1100"/>
            <a:t>		</a:t>
          </a:r>
          <a:r>
            <a:rPr lang="hu-HU" sz="1100" baseline="0"/>
            <a:t>        2,3kW				       m               m/s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hu-H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Proszceneum 1 világítástartó	</a:t>
          </a:r>
          <a:r>
            <a:rPr lang="hu-HU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14</a:t>
          </a:r>
          <a:r>
            <a:rPr lang="hu-H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	 </a:t>
          </a:r>
          <a:r>
            <a:rPr lang="hu-HU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hu-H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	</a:t>
          </a:r>
          <a:r>
            <a:rPr lang="hu-HU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1</a:t>
          </a:r>
          <a:endParaRPr lang="hu-HU" sz="1100"/>
        </a:p>
        <a:p>
          <a:r>
            <a:rPr lang="hu-HU" sz="1100"/>
            <a:t>Proszceneum 2 világítástartó	</a:t>
          </a:r>
          <a:r>
            <a:rPr lang="hu-HU" sz="1100" baseline="0"/>
            <a:t>        16</a:t>
          </a:r>
          <a:r>
            <a:rPr lang="hu-HU" sz="1100"/>
            <a:t>		 </a:t>
          </a:r>
          <a:r>
            <a:rPr lang="hu-HU" sz="1100" baseline="0"/>
            <a:t> </a:t>
          </a:r>
          <a:r>
            <a:rPr lang="hu-HU" sz="1100"/>
            <a:t>2	</a:t>
          </a:r>
          <a:r>
            <a:rPr lang="hu-HU" sz="1100" baseline="0"/>
            <a:t>       1</a:t>
          </a:r>
          <a:endParaRPr lang="hu-HU" sz="1100"/>
        </a:p>
        <a:p>
          <a:r>
            <a:rPr lang="hu-HU" sz="1100"/>
            <a:t>Színpadi 1 világítási tartó	</a:t>
          </a:r>
          <a:r>
            <a:rPr lang="hu-HU" sz="1100" baseline="0"/>
            <a:t>        12		  2	       1	     	</a:t>
          </a:r>
        </a:p>
        <a:p>
          <a:r>
            <a:rPr lang="hu-HU" sz="1100"/>
            <a:t>Színpadi 2 világítási tartó	        12		  2 	       1	  	</a:t>
          </a:r>
        </a:p>
        <a:p>
          <a:r>
            <a:rPr lang="hu-HU" sz="1100"/>
            <a:t>Színpadi 3 világítási tartó	</a:t>
          </a:r>
          <a:r>
            <a:rPr lang="hu-HU" sz="1100" baseline="0"/>
            <a:t>        12		  2	       1	    </a:t>
          </a:r>
          <a:endParaRPr lang="hu-H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BreakPreview" topLeftCell="A19" zoomScale="60" zoomScaleNormal="100" workbookViewId="0">
      <selection activeCell="D21" sqref="D21:D22"/>
    </sheetView>
  </sheetViews>
  <sheetFormatPr defaultColWidth="9.140625" defaultRowHeight="15.75" x14ac:dyDescent="0.25"/>
  <cols>
    <col min="1" max="1" width="114.7109375" style="1" customWidth="1"/>
    <col min="2" max="2" width="4.42578125" style="1" bestFit="1" customWidth="1"/>
    <col min="3" max="3" width="9.140625" style="1"/>
    <col min="4" max="5" width="17.42578125" style="2" bestFit="1" customWidth="1"/>
    <col min="6" max="6" width="16.7109375" style="2" bestFit="1" customWidth="1"/>
    <col min="7" max="7" width="15" style="2" customWidth="1"/>
    <col min="8" max="16384" width="9.140625" style="1"/>
  </cols>
  <sheetData>
    <row r="1" spans="1:7" x14ac:dyDescent="0.25">
      <c r="F1" s="2">
        <f>SUM(F4:F20)</f>
        <v>0</v>
      </c>
      <c r="G1" s="2">
        <f>SUM(G4:G20)</f>
        <v>0</v>
      </c>
    </row>
    <row r="2" spans="1:7" x14ac:dyDescent="0.25">
      <c r="D2" s="2" t="s">
        <v>2</v>
      </c>
      <c r="E2" s="2" t="s">
        <v>3</v>
      </c>
      <c r="F2" s="2" t="s">
        <v>4</v>
      </c>
      <c r="G2" s="2" t="s">
        <v>5</v>
      </c>
    </row>
    <row r="5" spans="1:7" x14ac:dyDescent="0.25">
      <c r="A5" s="1" t="s">
        <v>12</v>
      </c>
    </row>
    <row r="7" spans="1:7" x14ac:dyDescent="0.25">
      <c r="A7" s="1" t="s">
        <v>11</v>
      </c>
      <c r="B7" s="1">
        <v>1</v>
      </c>
      <c r="C7" s="1" t="s">
        <v>6</v>
      </c>
      <c r="F7" s="2">
        <f>D7*B7</f>
        <v>0</v>
      </c>
      <c r="G7" s="2">
        <f>E7*B7</f>
        <v>0</v>
      </c>
    </row>
    <row r="9" spans="1:7" x14ac:dyDescent="0.25">
      <c r="A9" s="1" t="s">
        <v>1</v>
      </c>
    </row>
    <row r="10" spans="1:7" ht="144" customHeight="1" x14ac:dyDescent="0.25">
      <c r="A10" s="5" t="s">
        <v>14</v>
      </c>
    </row>
    <row r="12" spans="1:7" x14ac:dyDescent="0.25">
      <c r="A12" s="4" t="s">
        <v>7</v>
      </c>
      <c r="B12" s="1">
        <v>1</v>
      </c>
      <c r="C12" s="1" t="s">
        <v>6</v>
      </c>
      <c r="F12" s="2">
        <f>D12*B12</f>
        <v>0</v>
      </c>
      <c r="G12" s="2">
        <f>E12*B12</f>
        <v>0</v>
      </c>
    </row>
    <row r="13" spans="1:7" ht="84" customHeight="1" x14ac:dyDescent="0.25">
      <c r="A13" s="6" t="s">
        <v>8</v>
      </c>
    </row>
    <row r="14" spans="1:7" ht="125.25" customHeight="1" x14ac:dyDescent="0.3">
      <c r="A14" s="7"/>
    </row>
    <row r="15" spans="1:7" ht="63" x14ac:dyDescent="0.25">
      <c r="A15" s="6" t="s">
        <v>9</v>
      </c>
    </row>
    <row r="17" spans="1:7" x14ac:dyDescent="0.25">
      <c r="A17" s="3" t="s">
        <v>10</v>
      </c>
      <c r="B17" s="1">
        <v>78</v>
      </c>
      <c r="C17" s="1" t="s">
        <v>0</v>
      </c>
      <c r="F17" s="2">
        <f>D17*B17</f>
        <v>0</v>
      </c>
      <c r="G17" s="2">
        <f>E17*B17</f>
        <v>0</v>
      </c>
    </row>
    <row r="18" spans="1:7" ht="15.6" x14ac:dyDescent="0.3">
      <c r="A18" s="3"/>
    </row>
    <row r="19" spans="1:7" ht="221.25" customHeight="1" x14ac:dyDescent="0.25">
      <c r="A19" s="5" t="s">
        <v>13</v>
      </c>
    </row>
    <row r="20" spans="1:7" x14ac:dyDescent="0.25">
      <c r="F20" s="2">
        <f>F7+F12+F17</f>
        <v>0</v>
      </c>
      <c r="G20" s="2">
        <f>G7+G12+G17</f>
        <v>0</v>
      </c>
    </row>
    <row r="21" spans="1:7" x14ac:dyDescent="0.25">
      <c r="E21" s="2" t="s">
        <v>17</v>
      </c>
      <c r="F21" s="8">
        <f>F20+G20</f>
        <v>0</v>
      </c>
      <c r="G21" s="8"/>
    </row>
    <row r="22" spans="1:7" x14ac:dyDescent="0.25">
      <c r="E22" s="2" t="s">
        <v>16</v>
      </c>
      <c r="F22" s="8">
        <f>F21*0.27</f>
        <v>0</v>
      </c>
      <c r="G22" s="8"/>
    </row>
    <row r="23" spans="1:7" x14ac:dyDescent="0.25">
      <c r="E23" s="2" t="s">
        <v>15</v>
      </c>
      <c r="F23" s="8">
        <f>F21+F22</f>
        <v>0</v>
      </c>
      <c r="G23" s="8"/>
    </row>
  </sheetData>
  <mergeCells count="3">
    <mergeCell ref="F21:G21"/>
    <mergeCell ref="F22:G22"/>
    <mergeCell ref="F23:G23"/>
  </mergeCells>
  <printOptions gridLines="1"/>
  <pageMargins left="0.70866141732283472" right="0.70866141732283472" top="0.74803149606299213" bottom="0.74803149606299213" header="0.31496062992125984" footer="0.31496062992125984"/>
  <pageSetup paperSize="9" scale="67" orientation="landscape" r:id="rId1"/>
  <rowBreaks count="1" manualBreakCount="1">
    <brk id="1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atilaptop</dc:creator>
  <cp:lastModifiedBy>Varga Gábor</cp:lastModifiedBy>
  <cp:lastPrinted>2015-12-02T10:11:00Z</cp:lastPrinted>
  <dcterms:created xsi:type="dcterms:W3CDTF">2013-02-18T21:12:51Z</dcterms:created>
  <dcterms:modified xsi:type="dcterms:W3CDTF">2016-04-20T09:45:02Z</dcterms:modified>
</cp:coreProperties>
</file>